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jaras\Desktop\Strategic Planning\"/>
    </mc:Choice>
  </mc:AlternateContent>
  <bookViews>
    <workbookView xWindow="0" yWindow="0" windowWidth="23040" windowHeight="106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G14" i="1"/>
  <c r="E14" i="1"/>
  <c r="G13" i="1"/>
  <c r="E13" i="1"/>
  <c r="E12" i="1"/>
  <c r="G12" i="1" s="1"/>
  <c r="G11" i="1"/>
  <c r="E11" i="1"/>
  <c r="E10" i="1"/>
  <c r="G10" i="1"/>
  <c r="E9" i="1"/>
  <c r="E7" i="1"/>
  <c r="E8" i="1"/>
  <c r="G6" i="1"/>
  <c r="E6" i="1"/>
  <c r="E5" i="1"/>
  <c r="G5" i="1" s="1"/>
  <c r="E4" i="1"/>
  <c r="E1" i="1" l="1"/>
</calcChain>
</file>

<file path=xl/sharedStrings.xml><?xml version="1.0" encoding="utf-8"?>
<sst xmlns="http://schemas.openxmlformats.org/spreadsheetml/2006/main" count="40" uniqueCount="36">
  <si>
    <t>PROGRAM</t>
  </si>
  <si>
    <t>Early Childhood Iowa</t>
  </si>
  <si>
    <t>At Risk &amp; Drop Out Prevention</t>
  </si>
  <si>
    <t>State Funding 2019</t>
  </si>
  <si>
    <t>Local Funding  2019</t>
  </si>
  <si>
    <t>Children Served</t>
  </si>
  <si>
    <t>TOTAL Funding</t>
  </si>
  <si>
    <t>Per Pupil</t>
  </si>
  <si>
    <t xml:space="preserve"> </t>
  </si>
  <si>
    <t>all</t>
  </si>
  <si>
    <t>Early Childhood Special Education</t>
  </si>
  <si>
    <t>age 3-5</t>
  </si>
  <si>
    <t>Summer Food Service</t>
  </si>
  <si>
    <t>Federal Funding 2019</t>
  </si>
  <si>
    <t>age 0-18</t>
  </si>
  <si>
    <t>School Meal Program</t>
  </si>
  <si>
    <t>age preK-12</t>
  </si>
  <si>
    <t>TOTAL FUNDING:</t>
  </si>
  <si>
    <t>Head Start</t>
  </si>
  <si>
    <t>IDEA part B</t>
  </si>
  <si>
    <t>age 3-21</t>
  </si>
  <si>
    <t>IDEA part C</t>
  </si>
  <si>
    <t>0-2</t>
  </si>
  <si>
    <t>At Risk Early Childhood</t>
  </si>
  <si>
    <t>age 5-9</t>
  </si>
  <si>
    <t>Gifted and Talented</t>
  </si>
  <si>
    <t>21st Century Community Learning Centers</t>
  </si>
  <si>
    <t>K-12</t>
  </si>
  <si>
    <t>Statewide Voluntary Preschool</t>
  </si>
  <si>
    <t>Pre-K</t>
  </si>
  <si>
    <t>TITLE I Part A</t>
  </si>
  <si>
    <t>TITLE I part A LEA grants</t>
  </si>
  <si>
    <t>TITLE I part C Migrant Education</t>
  </si>
  <si>
    <t xml:space="preserve">TITLE I part D Neglected and Delinquent </t>
  </si>
  <si>
    <t>Career and Tech Education</t>
  </si>
  <si>
    <t>The budget allocations below are not included in the total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</si>
</sst>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2" applyFont="1"/>
    <xf numFmtId="0" fontId="0" fillId="2" borderId="0" xfId="0" applyFill="1"/>
    <xf numFmtId="41" fontId="0" fillId="0" borderId="0" xfId="1" applyNumberFormat="1" applyFont="1"/>
    <xf numFmtId="44" fontId="0" fillId="2" borderId="0" xfId="2" applyFont="1" applyFill="1"/>
    <xf numFmtId="44" fontId="2" fillId="2" borderId="0" xfId="2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" fontId="0" fillId="0" borderId="0" xfId="1" applyNumberFormat="1" applyFont="1"/>
    <xf numFmtId="1" fontId="0" fillId="0" borderId="0" xfId="0" applyNumberFormat="1"/>
    <xf numFmtId="41" fontId="0" fillId="2" borderId="0" xfId="1" applyNumberFormat="1" applyFont="1" applyFill="1"/>
    <xf numFmtId="0" fontId="4" fillId="0" borderId="0" xfId="0" applyFont="1"/>
    <xf numFmtId="44" fontId="4" fillId="0" borderId="0" xfId="2" applyFont="1"/>
    <xf numFmtId="44" fontId="4" fillId="0" borderId="0" xfId="0" applyNumberFormat="1" applyFont="1"/>
    <xf numFmtId="41" fontId="4" fillId="0" borderId="0" xfId="1" applyNumberFormat="1" applyFont="1"/>
    <xf numFmtId="0" fontId="4" fillId="2" borderId="0" xfId="0" applyFont="1" applyFill="1"/>
    <xf numFmtId="43" fontId="4" fillId="0" borderId="0" xfId="1" applyFont="1"/>
    <xf numFmtId="0" fontId="5" fillId="0" borderId="0" xfId="0" applyFont="1"/>
    <xf numFmtId="16" fontId="4" fillId="2" borderId="0" xfId="0" applyNumberFormat="1" applyFont="1" applyFill="1"/>
    <xf numFmtId="44" fontId="4" fillId="2" borderId="0" xfId="2" applyFont="1" applyFill="1"/>
    <xf numFmtId="41" fontId="4" fillId="2" borderId="0" xfId="1" applyNumberFormat="1" applyFont="1" applyFill="1"/>
    <xf numFmtId="3" fontId="6" fillId="0" borderId="0" xfId="0" applyNumberFormat="1" applyFont="1"/>
    <xf numFmtId="164" fontId="6" fillId="0" borderId="0" xfId="0" applyNumberFormat="1" applyFont="1" applyAlignment="1">
      <alignment wrapText="1"/>
    </xf>
    <xf numFmtId="164" fontId="6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20" sqref="D20"/>
    </sheetView>
  </sheetViews>
  <sheetFormatPr defaultRowHeight="14.4" x14ac:dyDescent="0.3"/>
  <cols>
    <col min="1" max="1" width="36.21875" customWidth="1"/>
    <col min="2" max="2" width="21.77734375" customWidth="1"/>
    <col min="3" max="3" width="20.88671875" customWidth="1"/>
    <col min="4" max="4" width="24.44140625" customWidth="1"/>
    <col min="5" max="5" width="20.77734375" customWidth="1"/>
    <col min="6" max="6" width="13.5546875" customWidth="1"/>
    <col min="7" max="7" width="13.6640625" customWidth="1"/>
    <col min="8" max="8" width="10.6640625" customWidth="1"/>
  </cols>
  <sheetData>
    <row r="1" spans="1:9" x14ac:dyDescent="0.3">
      <c r="A1" s="2"/>
      <c r="B1" s="2"/>
      <c r="C1" s="2"/>
      <c r="D1" s="7" t="s">
        <v>17</v>
      </c>
      <c r="E1" s="5">
        <f>SUM(E4:E49)</f>
        <v>691061640</v>
      </c>
      <c r="F1" s="2"/>
      <c r="G1" s="2"/>
      <c r="H1" s="2"/>
      <c r="I1" s="2"/>
    </row>
    <row r="2" spans="1:9" x14ac:dyDescent="0.3">
      <c r="A2" s="2"/>
      <c r="B2" s="6"/>
      <c r="C2" s="6"/>
      <c r="D2" s="6"/>
      <c r="E2" s="6"/>
      <c r="F2" s="6"/>
      <c r="G2" s="6"/>
      <c r="H2" s="2"/>
      <c r="I2" s="2"/>
    </row>
    <row r="3" spans="1:9" x14ac:dyDescent="0.3">
      <c r="A3" s="6" t="s">
        <v>0</v>
      </c>
      <c r="B3" s="6" t="s">
        <v>3</v>
      </c>
      <c r="C3" s="6" t="s">
        <v>13</v>
      </c>
      <c r="D3" s="6" t="s">
        <v>4</v>
      </c>
      <c r="E3" s="6" t="s">
        <v>6</v>
      </c>
      <c r="F3" s="6" t="s">
        <v>5</v>
      </c>
      <c r="G3" s="6" t="s">
        <v>7</v>
      </c>
      <c r="H3" s="2"/>
      <c r="I3" s="2"/>
    </row>
    <row r="4" spans="1:9" ht="18" x14ac:dyDescent="0.35">
      <c r="A4" s="11" t="s">
        <v>1</v>
      </c>
      <c r="B4" s="12">
        <v>20983169</v>
      </c>
      <c r="C4" s="12"/>
      <c r="D4" s="11"/>
      <c r="E4" s="13">
        <f>SUM(B4+C4+D4)</f>
        <v>20983169</v>
      </c>
      <c r="F4" s="14"/>
      <c r="G4" s="11" t="s">
        <v>8</v>
      </c>
      <c r="H4" s="15" t="s">
        <v>9</v>
      </c>
      <c r="I4" s="2"/>
    </row>
    <row r="5" spans="1:9" ht="18" x14ac:dyDescent="0.35">
      <c r="A5" s="11" t="s">
        <v>2</v>
      </c>
      <c r="B5" s="12">
        <v>16170596</v>
      </c>
      <c r="C5" s="12"/>
      <c r="D5" s="12">
        <v>165726553</v>
      </c>
      <c r="E5" s="13">
        <f>SUM(B5+C5+D5)</f>
        <v>181897149</v>
      </c>
      <c r="F5" s="14">
        <v>110000</v>
      </c>
      <c r="G5" s="16">
        <f>SUM(E5/F5)</f>
        <v>1653.6104454545455</v>
      </c>
      <c r="H5" s="15"/>
      <c r="I5" s="2"/>
    </row>
    <row r="6" spans="1:9" ht="18" x14ac:dyDescent="0.35">
      <c r="A6" s="11" t="s">
        <v>10</v>
      </c>
      <c r="B6" s="12">
        <v>19889598</v>
      </c>
      <c r="C6" s="12"/>
      <c r="D6" s="12">
        <v>2841371</v>
      </c>
      <c r="E6" s="13">
        <f>SUM(B6+C6+D6)</f>
        <v>22730969</v>
      </c>
      <c r="F6" s="14">
        <v>2809</v>
      </c>
      <c r="G6" s="16">
        <f>SUM(E6/F6)</f>
        <v>8092.1925952296187</v>
      </c>
      <c r="H6" s="15" t="s">
        <v>11</v>
      </c>
      <c r="I6" s="2"/>
    </row>
    <row r="7" spans="1:9" ht="18" x14ac:dyDescent="0.35">
      <c r="A7" s="17" t="s">
        <v>12</v>
      </c>
      <c r="B7" s="12"/>
      <c r="C7" s="12">
        <v>4753798</v>
      </c>
      <c r="D7" s="12"/>
      <c r="E7" s="13">
        <f t="shared" ref="E7:E15" si="0">SUM(B7+C7+D7)</f>
        <v>4753798</v>
      </c>
      <c r="F7" s="14"/>
      <c r="G7" s="16" t="s">
        <v>8</v>
      </c>
      <c r="H7" s="15" t="s">
        <v>14</v>
      </c>
      <c r="I7" s="2"/>
    </row>
    <row r="8" spans="1:9" ht="18" x14ac:dyDescent="0.35">
      <c r="A8" s="11" t="s">
        <v>15</v>
      </c>
      <c r="B8" s="12">
        <v>2176797</v>
      </c>
      <c r="C8" s="12">
        <v>137461461</v>
      </c>
      <c r="D8" s="12"/>
      <c r="E8" s="13">
        <f t="shared" si="0"/>
        <v>139638258</v>
      </c>
      <c r="F8" s="14"/>
      <c r="G8" s="16" t="s">
        <v>8</v>
      </c>
      <c r="H8" s="15" t="s">
        <v>16</v>
      </c>
      <c r="I8" s="2"/>
    </row>
    <row r="9" spans="1:9" ht="18" x14ac:dyDescent="0.35">
      <c r="A9" s="11" t="s">
        <v>18</v>
      </c>
      <c r="B9" s="12">
        <v>600000</v>
      </c>
      <c r="C9" s="12">
        <v>70000000</v>
      </c>
      <c r="D9" s="12">
        <v>7050</v>
      </c>
      <c r="E9" s="13">
        <f t="shared" si="0"/>
        <v>70607050</v>
      </c>
      <c r="F9" s="14"/>
      <c r="G9" s="16" t="s">
        <v>8</v>
      </c>
      <c r="H9" s="15" t="s">
        <v>11</v>
      </c>
      <c r="I9" s="2"/>
    </row>
    <row r="10" spans="1:9" ht="18" x14ac:dyDescent="0.35">
      <c r="A10" s="11" t="s">
        <v>19</v>
      </c>
      <c r="B10" s="12"/>
      <c r="C10" s="12">
        <v>111401388</v>
      </c>
      <c r="D10" s="12"/>
      <c r="E10" s="13">
        <f t="shared" si="0"/>
        <v>111401388</v>
      </c>
      <c r="F10" s="14">
        <v>65933</v>
      </c>
      <c r="G10" s="16">
        <f t="shared" ref="G7:G15" si="1">SUM(E10/F10)</f>
        <v>1689.6150334430406</v>
      </c>
      <c r="H10" s="15" t="s">
        <v>20</v>
      </c>
      <c r="I10" s="2"/>
    </row>
    <row r="11" spans="1:9" ht="18" x14ac:dyDescent="0.35">
      <c r="A11" s="11" t="s">
        <v>21</v>
      </c>
      <c r="B11" s="12">
        <v>1721400</v>
      </c>
      <c r="C11" s="12">
        <v>4457530</v>
      </c>
      <c r="D11" s="12"/>
      <c r="E11" s="13">
        <f t="shared" si="0"/>
        <v>6178930</v>
      </c>
      <c r="F11" s="14">
        <v>2969</v>
      </c>
      <c r="G11" s="16">
        <f t="shared" si="1"/>
        <v>2081.1485348602223</v>
      </c>
      <c r="H11" s="15" t="s">
        <v>22</v>
      </c>
      <c r="I11" s="2"/>
    </row>
    <row r="12" spans="1:9" ht="18" x14ac:dyDescent="0.35">
      <c r="A12" s="11" t="s">
        <v>23</v>
      </c>
      <c r="B12" s="12">
        <v>2917886</v>
      </c>
      <c r="C12" s="12"/>
      <c r="D12" s="12"/>
      <c r="E12" s="13">
        <f t="shared" si="0"/>
        <v>2917886</v>
      </c>
      <c r="F12" s="14">
        <v>10130</v>
      </c>
      <c r="G12" s="16">
        <f t="shared" si="1"/>
        <v>288.04402764067129</v>
      </c>
      <c r="H12" s="18" t="s">
        <v>24</v>
      </c>
      <c r="I12" s="2"/>
    </row>
    <row r="13" spans="1:9" ht="18" x14ac:dyDescent="0.35">
      <c r="A13" s="11" t="s">
        <v>25</v>
      </c>
      <c r="B13" s="12">
        <v>30634664</v>
      </c>
      <c r="C13" s="12"/>
      <c r="D13" s="12">
        <v>10211555</v>
      </c>
      <c r="E13" s="13">
        <f t="shared" si="0"/>
        <v>40846219</v>
      </c>
      <c r="F13" s="14">
        <v>47950</v>
      </c>
      <c r="G13" s="16">
        <f t="shared" si="1"/>
        <v>851.85023983315955</v>
      </c>
      <c r="H13" s="15"/>
      <c r="I13" s="2"/>
    </row>
    <row r="14" spans="1:9" ht="18" x14ac:dyDescent="0.35">
      <c r="A14" s="17" t="s">
        <v>26</v>
      </c>
      <c r="B14" s="12"/>
      <c r="C14" s="12">
        <v>6850160</v>
      </c>
      <c r="D14" s="12"/>
      <c r="E14" s="13">
        <f t="shared" si="0"/>
        <v>6850160</v>
      </c>
      <c r="F14" s="14">
        <v>15800</v>
      </c>
      <c r="G14" s="16">
        <f t="shared" si="1"/>
        <v>433.55443037974686</v>
      </c>
      <c r="H14" s="15" t="s">
        <v>27</v>
      </c>
      <c r="I14" s="2"/>
    </row>
    <row r="15" spans="1:9" ht="18" x14ac:dyDescent="0.35">
      <c r="A15" s="11" t="s">
        <v>28</v>
      </c>
      <c r="B15" s="12">
        <v>82256664</v>
      </c>
      <c r="C15" s="12"/>
      <c r="D15" s="12"/>
      <c r="E15" s="13">
        <f t="shared" si="0"/>
        <v>82256664</v>
      </c>
      <c r="F15" s="14">
        <v>24911</v>
      </c>
      <c r="G15" s="16">
        <f t="shared" si="1"/>
        <v>3302.0217574565454</v>
      </c>
      <c r="H15" s="15" t="s">
        <v>29</v>
      </c>
      <c r="I15" s="2"/>
    </row>
    <row r="16" spans="1:9" ht="18" x14ac:dyDescent="0.35">
      <c r="A16" s="15"/>
      <c r="B16" s="19"/>
      <c r="C16" s="19"/>
      <c r="D16" s="19"/>
      <c r="E16" s="15"/>
      <c r="F16" s="20"/>
      <c r="G16" s="15"/>
      <c r="H16" s="15"/>
      <c r="I16" s="2"/>
    </row>
    <row r="17" spans="1:9" ht="18" x14ac:dyDescent="0.35">
      <c r="A17" s="15" t="s">
        <v>35</v>
      </c>
      <c r="B17" s="19"/>
      <c r="C17" s="19"/>
      <c r="D17" s="19"/>
      <c r="E17" s="15"/>
      <c r="F17" s="20"/>
      <c r="G17" s="15"/>
      <c r="H17" s="15"/>
      <c r="I17" s="2"/>
    </row>
    <row r="18" spans="1:9" ht="18" x14ac:dyDescent="0.35">
      <c r="A18" s="11" t="s">
        <v>30</v>
      </c>
      <c r="B18" s="12"/>
      <c r="C18" s="21">
        <v>1088246.1326810836</v>
      </c>
      <c r="D18" s="12"/>
      <c r="E18" s="11"/>
      <c r="F18" s="14"/>
      <c r="G18" s="11"/>
      <c r="H18" s="15"/>
      <c r="I18" s="2"/>
    </row>
    <row r="19" spans="1:9" ht="18" x14ac:dyDescent="0.35">
      <c r="A19" s="11" t="s">
        <v>31</v>
      </c>
      <c r="B19" s="12"/>
      <c r="C19" s="22">
        <v>79213655</v>
      </c>
      <c r="D19" s="12"/>
      <c r="E19" s="11"/>
      <c r="F19" s="14"/>
      <c r="G19" s="11"/>
      <c r="H19" s="15"/>
      <c r="I19" s="2"/>
    </row>
    <row r="20" spans="1:9" ht="18" x14ac:dyDescent="0.35">
      <c r="A20" s="11" t="s">
        <v>32</v>
      </c>
      <c r="B20" s="12"/>
      <c r="C20" s="23">
        <v>1481360</v>
      </c>
      <c r="D20" s="12"/>
      <c r="E20" s="11"/>
      <c r="F20" s="14"/>
      <c r="G20" s="11"/>
      <c r="H20" s="15"/>
      <c r="I20" s="2"/>
    </row>
    <row r="21" spans="1:9" ht="18" x14ac:dyDescent="0.35">
      <c r="A21" s="11" t="s">
        <v>33</v>
      </c>
      <c r="B21" s="12"/>
      <c r="C21" s="22">
        <v>440025</v>
      </c>
      <c r="D21" s="12"/>
      <c r="E21" s="11"/>
      <c r="F21" s="14"/>
      <c r="G21" s="11"/>
      <c r="H21" s="15"/>
      <c r="I21" s="2"/>
    </row>
    <row r="22" spans="1:9" ht="18" x14ac:dyDescent="0.35">
      <c r="A22" s="11"/>
      <c r="B22" s="12"/>
      <c r="C22" s="12"/>
      <c r="D22" s="12"/>
      <c r="E22" s="11"/>
      <c r="F22" s="14"/>
      <c r="G22" s="11"/>
      <c r="H22" s="15"/>
      <c r="I22" s="2"/>
    </row>
    <row r="23" spans="1:9" ht="18" x14ac:dyDescent="0.35">
      <c r="A23" s="11" t="s">
        <v>34</v>
      </c>
      <c r="B23" s="12"/>
      <c r="C23" s="12">
        <v>12665286</v>
      </c>
      <c r="D23" s="12"/>
      <c r="E23" s="11"/>
      <c r="F23" s="14"/>
      <c r="G23" s="11"/>
      <c r="H23" s="15"/>
      <c r="I23" s="2"/>
    </row>
    <row r="24" spans="1:9" ht="18" x14ac:dyDescent="0.35">
      <c r="A24" s="15"/>
      <c r="B24" s="19"/>
      <c r="C24" s="19"/>
      <c r="D24" s="19"/>
      <c r="E24" s="15"/>
      <c r="F24" s="20"/>
      <c r="G24" s="15"/>
      <c r="H24" s="15"/>
      <c r="I24" s="2"/>
    </row>
    <row r="25" spans="1:9" x14ac:dyDescent="0.3">
      <c r="A25" s="2"/>
      <c r="B25" s="4"/>
      <c r="C25" s="4"/>
      <c r="D25" s="4"/>
      <c r="E25" s="2"/>
      <c r="F25" s="10"/>
      <c r="G25" s="2"/>
      <c r="H25" s="2"/>
      <c r="I25" s="2"/>
    </row>
    <row r="26" spans="1:9" x14ac:dyDescent="0.3">
      <c r="A26" s="2"/>
      <c r="B26" s="4"/>
      <c r="C26" s="4"/>
      <c r="D26" s="4"/>
      <c r="E26" s="2"/>
      <c r="F26" s="10"/>
      <c r="G26" s="2"/>
      <c r="H26" s="2"/>
      <c r="I26" s="2"/>
    </row>
    <row r="27" spans="1:9" x14ac:dyDescent="0.3">
      <c r="C27" s="1"/>
      <c r="D27" s="1"/>
      <c r="F27" s="3"/>
    </row>
    <row r="28" spans="1:9" x14ac:dyDescent="0.3">
      <c r="C28" s="1"/>
      <c r="D28" s="1"/>
      <c r="F28" s="3"/>
    </row>
    <row r="29" spans="1:9" x14ac:dyDescent="0.3">
      <c r="C29" s="1"/>
      <c r="D29" s="1"/>
      <c r="F29" s="3"/>
    </row>
    <row r="30" spans="1:9" x14ac:dyDescent="0.3">
      <c r="C30" s="1"/>
      <c r="F30" s="8"/>
    </row>
    <row r="31" spans="1:9" x14ac:dyDescent="0.3">
      <c r="F31" s="8"/>
    </row>
    <row r="32" spans="1:9" x14ac:dyDescent="0.3">
      <c r="F32" s="9"/>
    </row>
    <row r="33" spans="6:6" x14ac:dyDescent="0.3">
      <c r="F33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Jaras, Vic [IDOE]</dc:creator>
  <cp:lastModifiedBy>Jaras, Vic [IDOE]</cp:lastModifiedBy>
  <dcterms:created xsi:type="dcterms:W3CDTF">2019-11-08T18:26:02Z</dcterms:created>
  <dcterms:modified xsi:type="dcterms:W3CDTF">2019-11-08T19:44:31Z</dcterms:modified>
</cp:coreProperties>
</file>